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<sst xmlns="http://schemas.openxmlformats.org/spreadsheetml/2006/main" count="46" uniqueCount="44">
  <si>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</si>
  <si>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</si>
  <si>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</si>
  <si>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</si>
  <si>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</si>
  <si>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</si>
  <si>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</si>
  <si>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</si>
  <si>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</si>
  <si>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</si>
  <si>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</si>
  <si>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</si>
  <si>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</si>
  <si>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</si>
  <si>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</si>
  <si>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</si>
  <si>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</si>
  <si>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</si>
  <si>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</si>
  <si>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</si>
  <si>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</si>
  <si>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</si>
  <si>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</si>
  <si>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</si>
  <si>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</si>
  <si>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</si>
  <si>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</si>
  <si>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</si>
  <si>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</si>
  <si>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</si>
  <si>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</si>
  <si>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</si>
  <si>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</si>
  <si>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</si>
  <si>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</si>
  <si>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</si>
  <si>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</si>
  <si>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</si>
  <si>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</si>
  <si>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2017год</t>
  </si>
  <si>
    <t>Утвержденный бюджет на 2017 год</t>
  </si>
  <si>
    <t>Исполнение  на 01.08.2017г</t>
  </si>
  <si>
    <t xml:space="preserve">             Информация об исполнении бюджета МО "Сергиевское сельское поселение"  на 01.08.2017 г</t>
  </si>
  <si>
    <t>Исполнение на 01.08.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</si>
</sst>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D30" sqref="D29:D30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43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6861.5</v>
      </c>
      <c r="C7" s="21">
        <f>C8+C9+C10+C11+C16</f>
        <v>2711.2000000000003</v>
      </c>
      <c r="D7" s="25">
        <f>C7/B7*100</f>
        <v>39.5132259709976</v>
      </c>
    </row>
    <row r="8" spans="1:4" ht="15">
      <c r="A8" s="28" t="s">
        <v>2</v>
      </c>
      <c r="B8" s="19">
        <v>2189.2</v>
      </c>
      <c r="C8" s="27">
        <v>1232.4</v>
      </c>
      <c r="D8" s="26">
        <f>C8/B8*100</f>
        <v>56.29453681710215</v>
      </c>
    </row>
    <row r="9" spans="1:4" ht="30" customHeight="1">
      <c r="A9" s="28" t="s">
        <v>3</v>
      </c>
      <c r="B9" s="19">
        <v>914.2</v>
      </c>
      <c r="C9" s="27">
        <v>562.1</v>
      </c>
      <c r="D9" s="26">
        <f>C9/B9*100</f>
        <v>61.4854517611026</v>
      </c>
    </row>
    <row r="10" spans="1:4" ht="19.5" customHeight="1">
      <c r="A10" s="28" t="s">
        <v>38</v>
      </c>
      <c r="B10" s="19">
        <v>399.6</v>
      </c>
      <c r="C10" s="27">
        <v>251.3</v>
      </c>
      <c r="D10" s="26">
        <f>C10/B10*100</f>
        <v>62.887887887887885</v>
      </c>
    </row>
    <row r="11" spans="1:4" ht="19.5" customHeight="1">
      <c r="A11" s="28" t="s">
        <v>25</v>
      </c>
      <c r="B11" s="19">
        <f>B14+B15</f>
        <v>3253.4</v>
      </c>
      <c r="C11" s="27">
        <f>C14+C15</f>
        <v>613.6</v>
      </c>
      <c r="D11" s="26">
        <f>C11/B11*100</f>
        <v>18.860269256777524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5.7</v>
      </c>
      <c r="D14" s="26">
        <f>C14/B14*100</f>
        <v>4.6191247974068075</v>
      </c>
      <c r="F14" s="9"/>
    </row>
    <row r="15" spans="1:4" ht="15">
      <c r="A15" s="30" t="s">
        <v>34</v>
      </c>
      <c r="B15" s="19">
        <v>3130</v>
      </c>
      <c r="C15" s="27">
        <v>607.9</v>
      </c>
      <c r="D15" s="26">
        <f>C15/B15*100</f>
        <v>19.421725239616613</v>
      </c>
    </row>
    <row r="16" spans="1:4" ht="15">
      <c r="A16" s="31" t="s">
        <v>19</v>
      </c>
      <c r="B16" s="20">
        <v>105.1</v>
      </c>
      <c r="C16" s="20">
        <v>51.8</v>
      </c>
      <c r="D16" s="20">
        <f>C16/B16*100</f>
        <v>49.28639391056137</v>
      </c>
    </row>
    <row r="17" spans="1:4" ht="15" customHeight="1">
      <c r="A17" s="32" t="s">
        <v>20</v>
      </c>
      <c r="B17" s="22">
        <v>10</v>
      </c>
      <c r="C17" s="22">
        <f>C18+C19+C20+C22+C23</f>
        <v>0</v>
      </c>
      <c r="D17" s="25">
        <f>C17/B17*100</f>
        <v>0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26" t="b">
        <f>C7=C8+C9+C10+C11+C16</f>
        <v>1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/>
      <c r="C23" s="20"/>
      <c r="D23" s="20">
        <v>0</v>
      </c>
    </row>
    <row r="24" spans="1:4" ht="15">
      <c r="A24" s="32" t="s">
        <v>6</v>
      </c>
      <c r="B24" s="23">
        <f>B26+B28</f>
        <v>403.9</v>
      </c>
      <c r="C24" s="23">
        <f>C26+C28</f>
        <v>346.29999999999995</v>
      </c>
      <c r="D24" s="25">
        <f>C24/B24*100</f>
        <v>85.73904431790046</v>
      </c>
    </row>
    <row r="25" spans="1:4" ht="15">
      <c r="A25" s="33" t="s">
        <v>36</v>
      </c>
      <c r="B25" s="19"/>
      <c r="C25" s="19"/>
      <c r="D25" s="26">
        <v>0</v>
      </c>
    </row>
    <row r="26" spans="1:6" ht="15">
      <c r="A26" s="34" t="s">
        <v>28</v>
      </c>
      <c r="B26" s="19">
        <v>212.2</v>
      </c>
      <c r="C26" s="19">
        <v>212.2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134.1</v>
      </c>
      <c r="D28" s="26">
        <f>C28/B28*100</f>
        <v>69.95305164319248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B7+B17+B24</f>
        <v>7275.4</v>
      </c>
      <c r="C32" s="22">
        <f>C7+C17+C24</f>
        <v>3057.5</v>
      </c>
      <c r="D32" s="22">
        <f>C32/B32*100</f>
        <v>42.02518074607582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40</v>
      </c>
      <c r="C35" s="4" t="s">
        <v>41</v>
      </c>
      <c r="D35" s="4" t="s">
        <v>0</v>
      </c>
    </row>
    <row r="36" spans="1:4" ht="15">
      <c r="A36" s="1" t="s">
        <v>8</v>
      </c>
      <c r="B36" s="10">
        <v>3613.9</v>
      </c>
      <c r="C36" s="12">
        <v>1909.2</v>
      </c>
      <c r="D36" s="11">
        <f aca="true" t="shared" si="0" ref="D36:D44">C36/B36*100</f>
        <v>52.82935333019729</v>
      </c>
    </row>
    <row r="37" spans="1:4" ht="15">
      <c r="A37" s="1" t="s">
        <v>9</v>
      </c>
      <c r="B37" s="10">
        <v>152.9</v>
      </c>
      <c r="C37" s="12">
        <v>69.1</v>
      </c>
      <c r="D37" s="11">
        <f t="shared" si="0"/>
        <v>45.19293655984303</v>
      </c>
    </row>
    <row r="38" spans="1:4" ht="30">
      <c r="A38" s="1" t="s">
        <v>10</v>
      </c>
      <c r="B38" s="10">
        <v>110</v>
      </c>
      <c r="C38" s="12">
        <v>21</v>
      </c>
      <c r="D38" s="11">
        <f t="shared" si="0"/>
        <v>19.090909090909093</v>
      </c>
    </row>
    <row r="39" spans="1:4" ht="15">
      <c r="A39" s="1" t="s">
        <v>11</v>
      </c>
      <c r="B39" s="10">
        <v>964.2</v>
      </c>
      <c r="C39" s="12">
        <v>167.8</v>
      </c>
      <c r="D39" s="11">
        <f t="shared" si="0"/>
        <v>17.403028417340803</v>
      </c>
    </row>
    <row r="40" spans="1:4" ht="15">
      <c r="A40" s="1" t="s">
        <v>12</v>
      </c>
      <c r="B40" s="10">
        <v>2201.6</v>
      </c>
      <c r="C40" s="12">
        <v>1204.6</v>
      </c>
      <c r="D40" s="11">
        <f t="shared" si="0"/>
        <v>54.71475290697674</v>
      </c>
    </row>
    <row r="41" spans="1:4" ht="15">
      <c r="A41" s="1" t="s">
        <v>13</v>
      </c>
      <c r="B41" s="10">
        <v>50</v>
      </c>
      <c r="C41" s="12">
        <v>17.8</v>
      </c>
      <c r="D41" s="11">
        <f t="shared" si="0"/>
        <v>35.6</v>
      </c>
    </row>
    <row r="42" spans="1:4" ht="15">
      <c r="A42" s="1" t="s">
        <v>14</v>
      </c>
      <c r="B42" s="10">
        <v>83</v>
      </c>
      <c r="C42" s="12">
        <v>40.2</v>
      </c>
      <c r="D42" s="11">
        <f t="shared" si="0"/>
        <v>48.433734939759034</v>
      </c>
    </row>
    <row r="43" spans="1:4" ht="15">
      <c r="A43" s="1" t="s">
        <v>15</v>
      </c>
      <c r="B43" s="10">
        <v>50</v>
      </c>
      <c r="C43" s="12">
        <v>19.8</v>
      </c>
      <c r="D43" s="11">
        <f t="shared" si="0"/>
        <v>39.6</v>
      </c>
    </row>
    <row r="44" spans="1:4" ht="15">
      <c r="A44" s="1" t="s">
        <v>16</v>
      </c>
      <c r="B44" s="10">
        <v>49.8</v>
      </c>
      <c r="C44" s="12">
        <v>20</v>
      </c>
      <c r="D44" s="11">
        <f t="shared" si="0"/>
        <v>40.16064257028113</v>
      </c>
    </row>
    <row r="45" spans="1:4" ht="15">
      <c r="A45" s="3" t="s">
        <v>17</v>
      </c>
      <c r="B45" s="13">
        <f>B36+B37+B38+B39+B40+B41+B42+B43+B44</f>
        <v>7275.400000000001</v>
      </c>
      <c r="C45" s="13">
        <f>C36+C37+C38+C39+C40+C41+C42+C43+C44</f>
        <v>3469.5</v>
      </c>
      <c r="D45" s="14">
        <f>C45/B45*100</f>
        <v>47.6880996233884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2017-07-13T13:14:46Z</cp:lastPrinted>
  <dcterms:created xsi:type="dcterms:W3CDTF">2014-09-16T05:33:49Z</dcterms:created>
  <dcterms:modified xsi:type="dcterms:W3CDTF">2017-09-11T12:20:18Z</dcterms:modified>
  <cp:category/>
  <cp:version/>
  <cp:contentType/>
  <cp:contentStatus/>
</cp:coreProperties>
</file>